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425"/>
  <workbookPr defaultThemeVersion="124226"/>
  <mc:AlternateContent xmlns:mc="http://schemas.openxmlformats.org/markup-compatibility/2006">
    <mc:Choice Requires="x15">
      <x15ac:absPath xmlns:x15ac="http://schemas.microsoft.com/office/spreadsheetml/2010/11/ac" url="https://pennhort.sharepoint.com/sites/TreeTeam/Shared Documents/General/Watersheds DEP _ AQUA/2025 Grants/Paperwork/Application Materials/"/>
    </mc:Choice>
  </mc:AlternateContent>
  <xr:revisionPtr revIDLastSave="0" documentId="8_{17E06D36-8AB0-4FCE-8AF4-F7527D4099E4}"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9" i="1" l="1"/>
  <c r="D63" i="1"/>
  <c r="F42" i="1"/>
  <c r="E42" i="1"/>
  <c r="D42" i="1"/>
  <c r="C34" i="1"/>
  <c r="D33" i="1"/>
  <c r="E33" i="1"/>
  <c r="D65" i="1"/>
  <c r="F49" i="1"/>
  <c r="F33" i="1"/>
  <c r="F54" i="1"/>
  <c r="E54" i="1"/>
  <c r="E38" i="1"/>
  <c r="E39" i="1"/>
  <c r="F55" i="1"/>
  <c r="E55" i="1"/>
  <c r="F53" i="1"/>
  <c r="E53" i="1"/>
  <c r="F56" i="1"/>
  <c r="E56" i="1"/>
  <c r="F57" i="1"/>
  <c r="E57" i="1"/>
  <c r="F58" i="1"/>
  <c r="E58" i="1"/>
  <c r="F59" i="1"/>
  <c r="E59" i="1"/>
  <c r="F60" i="1"/>
  <c r="E60" i="1"/>
  <c r="F61" i="1"/>
  <c r="F63" i="1" s="1"/>
  <c r="F65" i="1" s="1"/>
  <c r="F62" i="1"/>
  <c r="E62" i="1"/>
  <c r="F47" i="1"/>
  <c r="E47" i="1"/>
  <c r="E49" i="1"/>
  <c r="F38" i="1"/>
  <c r="F39" i="1"/>
  <c r="F40" i="1"/>
  <c r="E40" i="1"/>
  <c r="F41" i="1"/>
  <c r="E41" i="1"/>
  <c r="F29" i="1"/>
  <c r="E29" i="1"/>
  <c r="F30" i="1"/>
  <c r="E30" i="1"/>
  <c r="F31" i="1"/>
  <c r="E31" i="1"/>
  <c r="F32" i="1"/>
  <c r="E32" i="1"/>
  <c r="E43" i="1"/>
  <c r="E12" i="1"/>
  <c r="F28" i="1"/>
  <c r="F27" i="1"/>
  <c r="F48" i="1"/>
  <c r="E61" i="1" l="1"/>
  <c r="E63" i="1" s="1"/>
  <c r="E65" i="1" s="1"/>
  <c r="B20" i="1"/>
  <c r="D20" i="1" l="1"/>
  <c r="F20" i="1" l="1"/>
  <c r="D21" i="1" s="1"/>
</calcChain>
</file>

<file path=xl/sharedStrings.xml><?xml version="1.0" encoding="utf-8"?>
<sst xmlns="http://schemas.openxmlformats.org/spreadsheetml/2006/main" count="91" uniqueCount="68">
  <si>
    <r>
      <rPr>
        <b/>
        <sz val="18"/>
        <color rgb="FF000000"/>
        <rFont val="Calibri"/>
      </rPr>
      <t xml:space="preserve">2027 Trees for Watersheds </t>
    </r>
    <r>
      <rPr>
        <b/>
        <sz val="18"/>
        <color rgb="FFFF0000"/>
        <rFont val="Calibri"/>
      </rPr>
      <t>Bid</t>
    </r>
    <r>
      <rPr>
        <b/>
        <sz val="18"/>
        <color rgb="FF000000"/>
        <rFont val="Calibri"/>
      </rPr>
      <t xml:space="preserve"> </t>
    </r>
    <r>
      <rPr>
        <b/>
        <sz val="18"/>
        <color rgb="FFFF0000"/>
        <rFont val="Calibri"/>
      </rPr>
      <t>Form</t>
    </r>
  </si>
  <si>
    <t>Please fill in all requested information - for projects with a 2027 completion date</t>
  </si>
  <si>
    <t>APPLICANT AND PROJECT INFO</t>
  </si>
  <si>
    <t>Applicant:</t>
  </si>
  <si>
    <t>Project name:</t>
  </si>
  <si>
    <t>Estimated Planting Date (Month + Year)</t>
  </si>
  <si>
    <t>Location/Street Address:</t>
  </si>
  <si>
    <t xml:space="preserve">County: </t>
  </si>
  <si>
    <t>Latitude (use decimals*):</t>
  </si>
  <si>
    <t>Municipality:</t>
  </si>
  <si>
    <t>Longitude (use decimals*):</t>
  </si>
  <si>
    <t>Estimated Buffer length (ft):</t>
  </si>
  <si>
    <t>Quadrangle name:</t>
  </si>
  <si>
    <t>Estimated Buffer width (ft):</t>
  </si>
  <si>
    <t>Watershed/ Sub watershed:</t>
  </si>
  <si>
    <t>Acreage:</t>
  </si>
  <si>
    <t>Creek or stream:</t>
  </si>
  <si>
    <t>Total # of Trees Planned:</t>
  </si>
  <si>
    <t>POINT OF CONTACT</t>
  </si>
  <si>
    <t>Name of Organization:</t>
  </si>
  <si>
    <t xml:space="preserve">Contact Phone: </t>
  </si>
  <si>
    <t>Organization Contact Person:</t>
  </si>
  <si>
    <t xml:space="preserve">Organization's Address: </t>
  </si>
  <si>
    <t>Date:</t>
  </si>
  <si>
    <t>Contact Email:</t>
  </si>
  <si>
    <t>Signature (typed is ok):</t>
  </si>
  <si>
    <t>Title:</t>
  </si>
  <si>
    <t>TOTAL TfW GRANT REQUEST</t>
  </si>
  <si>
    <t>Grantee Match</t>
  </si>
  <si>
    <t>Total</t>
  </si>
  <si>
    <t>Grantee Match Percentage (must be 25% or greater)</t>
  </si>
  <si>
    <t>Note: Totals in gray cells will be calculated automatically. Refer to Grant Announcement, Line by Line Instructions and Eligible Expenses document before completing. Enter values for Units and Per Unit Cost first, then fill in how much of that you're requesting for reimbursement. Matches and Totals will be calculated automatically. Insert additional rows and include specific cost and/or match detail, if necessary.   Please double check math to avoid errors and expedite review of your application.</t>
  </si>
  <si>
    <t>* To convert minutes and seconds to decimal format, use  https://www.fcc.gov/media/radio/dms-decimal</t>
  </si>
  <si>
    <t>SITE PREP</t>
  </si>
  <si>
    <t>Site/items</t>
  </si>
  <si>
    <t>Units</t>
  </si>
  <si>
    <t>Per Unit Cost</t>
  </si>
  <si>
    <t>Grant Request</t>
  </si>
  <si>
    <t>Match</t>
  </si>
  <si>
    <t xml:space="preserve">     Debris Removal</t>
  </si>
  <si>
    <t xml:space="preserve">     Mowing (Per Hr.)</t>
  </si>
  <si>
    <t xml:space="preserve">     Invasive Removal (Per Hr.)</t>
  </si>
  <si>
    <t xml:space="preserve">     Herbicide(Per Hr.)</t>
  </si>
  <si>
    <t xml:space="preserve">     Old Project M &amp; M (Per Hr.)</t>
  </si>
  <si>
    <t>Match Only</t>
  </si>
  <si>
    <t xml:space="preserve">     Other</t>
  </si>
  <si>
    <t>Total Site Preparation Cost</t>
  </si>
  <si>
    <t>Maximum allowable staff  time for site prep</t>
  </si>
  <si>
    <t>PLANTING MATERIALS</t>
  </si>
  <si>
    <t xml:space="preserve">     Trees</t>
  </si>
  <si>
    <t xml:space="preserve">     Shrubs</t>
  </si>
  <si>
    <t xml:space="preserve">     Herbaceous</t>
  </si>
  <si>
    <t xml:space="preserve">     Seed</t>
  </si>
  <si>
    <t>Total Plant Materials Costs</t>
  </si>
  <si>
    <t>Percentage of plant material cost devoted to trees (must be 80% or more)</t>
  </si>
  <si>
    <t>PROJECT MANAGEMENT STAFF AND LABOR (Nonprofits only)</t>
  </si>
  <si>
    <t xml:space="preserve">    Staff Project Management</t>
  </si>
  <si>
    <t>Total Staff and Labor Costs</t>
  </si>
  <si>
    <t>OTHER</t>
  </si>
  <si>
    <t xml:space="preserve">     Contracted Services</t>
  </si>
  <si>
    <t xml:space="preserve">     Volunteer Labor Hours</t>
  </si>
  <si>
    <t xml:space="preserve">     Supplies</t>
  </si>
  <si>
    <t>Other</t>
  </si>
  <si>
    <t xml:space="preserve">     Mulch (Cubic Yards)</t>
  </si>
  <si>
    <t xml:space="preserve">     Deer Protectors</t>
  </si>
  <si>
    <t xml:space="preserve">     Mileage</t>
  </si>
  <si>
    <t xml:space="preserve">     Shipping</t>
  </si>
  <si>
    <t>Total Other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</si>
</sst>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7" formatCode="&quot;$&quot;#,##0.00_);\(&quot;$&quot;#,##0.00\)"/>
    <numFmt numFmtId="164" formatCode="&quot;$&quot;#,##0.00"/>
    <numFmt numFmtId="165" formatCode="&quot;$&quot;#,##0.000_);\(&quot;$&quot;#,##0.000\)"/>
  </numFmts>
  <fonts count="14">
    <font>
      <sz val="11"/>
      <color theme="1"/>
      <name val="Calibri"/>
      <family val="2"/>
      <scheme val="minor"/>
    </font>
    <font>
      <b/>
      <sz val="18"/>
      <name val="Calibri"/>
      <family val="2"/>
      <scheme val="minor"/>
    </font>
    <font>
      <sz val="10"/>
      <name val="Calibri"/>
      <family val="2"/>
      <scheme val="minor"/>
    </font>
    <font>
      <u/>
      <sz val="12"/>
      <name val="Calibri"/>
      <family val="2"/>
      <scheme val="minor"/>
    </font>
    <font>
      <b/>
      <sz val="12"/>
      <name val="Calibri"/>
      <family val="2"/>
      <scheme val="minor"/>
    </font>
    <font>
      <sz val="12"/>
      <name val="Calibri"/>
      <family val="2"/>
      <scheme val="minor"/>
    </font>
    <font>
      <b/>
      <sz val="10"/>
      <name val="Calibri"/>
      <family val="2"/>
      <scheme val="minor"/>
    </font>
    <font>
      <b/>
      <sz val="14"/>
      <name val="Calibri"/>
      <family val="2"/>
      <scheme val="minor"/>
    </font>
    <font>
      <i/>
      <sz val="12"/>
      <name val="Calibri"/>
      <family val="2"/>
      <scheme val="minor"/>
    </font>
    <font>
      <b/>
      <i/>
      <sz val="12"/>
      <name val="Calibri"/>
      <family val="2"/>
      <scheme val="minor"/>
    </font>
    <font>
      <b/>
      <sz val="12"/>
      <color rgb="FFFF0000"/>
      <name val="Calibri"/>
      <family val="2"/>
      <scheme val="minor"/>
    </font>
    <font>
      <b/>
      <sz val="18"/>
      <color rgb="FF000000"/>
      <name val="Calibri"/>
    </font>
    <font>
      <b/>
      <sz val="18"/>
      <color rgb="FFFF0000"/>
      <name val="Calibri"/>
    </font>
    <font>
      <b/>
      <sz val="18"/>
      <name val="Calibri"/>
    </font>
  </fonts>
  <fills count="8">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indexed="22"/>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0" tint="-0.24994659260841701"/>
        <bgColor indexed="64"/>
      </patternFill>
    </fill>
  </fills>
  <borders count="38">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119">
    <xf numFmtId="0" fontId="0" fillId="0" borderId="0" xfId="0"/>
    <xf numFmtId="0" fontId="2" fillId="0" borderId="0" xfId="0" applyFont="1" applyAlignment="1" applyProtection="1">
      <alignment vertical="center"/>
      <protection locked="0"/>
    </xf>
    <xf numFmtId="0" fontId="3" fillId="0" borderId="0" xfId="0" applyFont="1" applyAlignment="1" applyProtection="1">
      <alignment horizontal="center" vertical="center"/>
      <protection locked="0"/>
    </xf>
    <xf numFmtId="0" fontId="4" fillId="2" borderId="4" xfId="0" applyFont="1" applyFill="1" applyBorder="1" applyAlignment="1">
      <alignment horizontal="right" vertical="center"/>
    </xf>
    <xf numFmtId="0" fontId="4" fillId="2" borderId="6" xfId="0" applyFont="1" applyFill="1" applyBorder="1" applyAlignment="1">
      <alignment horizontal="right" vertical="center"/>
    </xf>
    <xf numFmtId="164" fontId="4" fillId="2" borderId="7" xfId="0" applyNumberFormat="1" applyFont="1" applyFill="1" applyBorder="1" applyAlignment="1">
      <alignment horizontal="right" vertical="center"/>
    </xf>
    <xf numFmtId="0" fontId="4" fillId="2" borderId="11" xfId="0" applyFont="1" applyFill="1" applyBorder="1" applyAlignment="1">
      <alignment horizontal="right" vertical="center"/>
    </xf>
    <xf numFmtId="0" fontId="4" fillId="3" borderId="15" xfId="0" applyFont="1" applyFill="1" applyBorder="1" applyAlignment="1" applyProtection="1">
      <alignment vertical="center"/>
      <protection locked="0"/>
    </xf>
    <xf numFmtId="164" fontId="4" fillId="0" borderId="0" xfId="0" applyNumberFormat="1" applyFont="1" applyAlignment="1" applyProtection="1">
      <alignment horizontal="center" vertical="center"/>
      <protection locked="0"/>
    </xf>
    <xf numFmtId="0" fontId="6" fillId="0" borderId="0" xfId="0" applyFont="1" applyAlignment="1" applyProtection="1">
      <alignment horizontal="center" vertical="center"/>
      <protection locked="0"/>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164" fontId="4" fillId="4" borderId="17" xfId="0" applyNumberFormat="1" applyFont="1" applyFill="1" applyBorder="1" applyAlignment="1">
      <alignment horizontal="center" vertical="center"/>
    </xf>
    <xf numFmtId="164" fontId="4" fillId="4" borderId="18" xfId="0" applyNumberFormat="1" applyFont="1" applyFill="1" applyBorder="1" applyAlignment="1">
      <alignment horizontal="center" vertical="center"/>
    </xf>
    <xf numFmtId="0" fontId="5" fillId="0" borderId="6" xfId="0" applyFont="1" applyBorder="1" applyAlignment="1">
      <alignment vertical="center"/>
    </xf>
    <xf numFmtId="0" fontId="5" fillId="0" borderId="7" xfId="0" applyFont="1" applyBorder="1" applyAlignment="1" applyProtection="1">
      <alignment vertical="center"/>
      <protection locked="0"/>
    </xf>
    <xf numFmtId="164" fontId="5" fillId="0" borderId="7" xfId="0" applyNumberFormat="1" applyFont="1" applyBorder="1" applyAlignment="1" applyProtection="1">
      <alignment vertical="center"/>
      <protection locked="0"/>
    </xf>
    <xf numFmtId="164" fontId="5" fillId="5" borderId="7" xfId="0" applyNumberFormat="1" applyFont="1" applyFill="1" applyBorder="1" applyAlignment="1">
      <alignment vertical="center"/>
    </xf>
    <xf numFmtId="164" fontId="4" fillId="4" borderId="20" xfId="0" applyNumberFormat="1" applyFont="1" applyFill="1" applyBorder="1" applyAlignment="1">
      <alignment vertical="center"/>
    </xf>
    <xf numFmtId="164" fontId="4" fillId="4" borderId="21" xfId="0" applyNumberFormat="1" applyFont="1" applyFill="1" applyBorder="1" applyAlignment="1">
      <alignment vertical="center"/>
    </xf>
    <xf numFmtId="0" fontId="5" fillId="0" borderId="0" xfId="0" applyFont="1" applyAlignment="1">
      <alignment vertical="center"/>
    </xf>
    <xf numFmtId="0" fontId="5" fillId="0" borderId="0" xfId="0" applyFont="1" applyAlignment="1" applyProtection="1">
      <alignment vertical="center"/>
      <protection locked="0"/>
    </xf>
    <xf numFmtId="164" fontId="5" fillId="0" borderId="0" xfId="0" applyNumberFormat="1" applyFont="1" applyAlignment="1" applyProtection="1">
      <alignment vertical="center"/>
      <protection locked="0"/>
    </xf>
    <xf numFmtId="164" fontId="5" fillId="0" borderId="0" xfId="0" applyNumberFormat="1" applyFont="1" applyAlignment="1">
      <alignment vertical="center"/>
    </xf>
    <xf numFmtId="164" fontId="4" fillId="0" borderId="0" xfId="0" applyNumberFormat="1" applyFont="1" applyAlignment="1" applyProtection="1">
      <alignment horizontal="right" vertical="center"/>
      <protection locked="0"/>
    </xf>
    <xf numFmtId="164" fontId="4" fillId="0" borderId="0" xfId="0" applyNumberFormat="1" applyFont="1" applyAlignment="1" applyProtection="1">
      <alignment vertical="center"/>
      <protection locked="0"/>
    </xf>
    <xf numFmtId="164" fontId="4" fillId="0" borderId="0" xfId="0" applyNumberFormat="1" applyFont="1" applyAlignment="1">
      <alignment vertical="center"/>
    </xf>
    <xf numFmtId="0" fontId="5" fillId="0" borderId="6" xfId="0" applyFont="1" applyBorder="1" applyAlignment="1" applyProtection="1">
      <alignment vertical="center"/>
      <protection locked="0"/>
    </xf>
    <xf numFmtId="164" fontId="7" fillId="0" borderId="0" xfId="0" applyNumberFormat="1" applyFont="1" applyAlignment="1">
      <alignment horizontal="right" vertical="center"/>
    </xf>
    <xf numFmtId="164" fontId="7" fillId="0" borderId="0" xfId="0" applyNumberFormat="1" applyFont="1" applyAlignment="1">
      <alignment vertical="center"/>
    </xf>
    <xf numFmtId="164" fontId="4" fillId="0" borderId="25" xfId="0" applyNumberFormat="1" applyFont="1" applyBorder="1" applyAlignment="1" applyProtection="1">
      <alignment vertical="center"/>
      <protection locked="0"/>
    </xf>
    <xf numFmtId="164" fontId="2" fillId="0" borderId="0" xfId="0" applyNumberFormat="1" applyFont="1" applyAlignment="1" applyProtection="1">
      <alignment vertical="center"/>
      <protection locked="0"/>
    </xf>
    <xf numFmtId="0" fontId="2" fillId="0" borderId="6" xfId="0" applyFont="1" applyBorder="1" applyAlignment="1" applyProtection="1">
      <alignment vertical="center"/>
      <protection locked="0"/>
    </xf>
    <xf numFmtId="0" fontId="5" fillId="4" borderId="19" xfId="0" applyFont="1" applyFill="1" applyBorder="1" applyAlignment="1">
      <alignment vertical="center"/>
    </xf>
    <xf numFmtId="0" fontId="5" fillId="4" borderId="20" xfId="0" applyFont="1" applyFill="1" applyBorder="1" applyAlignment="1">
      <alignment vertical="center"/>
    </xf>
    <xf numFmtId="164" fontId="7" fillId="6" borderId="0" xfId="0" applyNumberFormat="1" applyFont="1" applyFill="1" applyAlignment="1">
      <alignment vertical="center"/>
    </xf>
    <xf numFmtId="7" fontId="5" fillId="0" borderId="7" xfId="0" applyNumberFormat="1" applyFont="1" applyBorder="1" applyAlignment="1" applyProtection="1">
      <alignment vertical="center"/>
      <protection locked="0"/>
    </xf>
    <xf numFmtId="164" fontId="4" fillId="2" borderId="5" xfId="0" applyNumberFormat="1" applyFont="1" applyFill="1" applyBorder="1" applyAlignment="1">
      <alignment horizontal="right" vertical="center"/>
    </xf>
    <xf numFmtId="0" fontId="4" fillId="2" borderId="12" xfId="0" applyFont="1" applyFill="1" applyBorder="1" applyAlignment="1">
      <alignment horizontal="right" vertical="center"/>
    </xf>
    <xf numFmtId="164" fontId="8" fillId="6" borderId="30" xfId="0" applyNumberFormat="1" applyFont="1" applyFill="1" applyBorder="1" applyAlignment="1">
      <alignment horizontal="right" vertical="center"/>
    </xf>
    <xf numFmtId="164" fontId="7" fillId="6" borderId="2" xfId="0" applyNumberFormat="1" applyFont="1" applyFill="1" applyBorder="1" applyAlignment="1">
      <alignment vertical="center"/>
    </xf>
    <xf numFmtId="164" fontId="7" fillId="4" borderId="2" xfId="0" applyNumberFormat="1" applyFont="1" applyFill="1" applyBorder="1" applyAlignment="1">
      <alignment vertical="center"/>
    </xf>
    <xf numFmtId="164" fontId="7" fillId="4" borderId="3" xfId="0" applyNumberFormat="1" applyFont="1" applyFill="1" applyBorder="1" applyAlignment="1">
      <alignment vertical="center"/>
    </xf>
    <xf numFmtId="10" fontId="7" fillId="6" borderId="2" xfId="0" applyNumberFormat="1" applyFont="1" applyFill="1" applyBorder="1" applyAlignment="1">
      <alignment vertical="center"/>
    </xf>
    <xf numFmtId="164" fontId="4" fillId="6" borderId="36" xfId="0" applyNumberFormat="1" applyFont="1" applyFill="1" applyBorder="1" applyAlignment="1">
      <alignment horizontal="right" vertical="center"/>
    </xf>
    <xf numFmtId="164" fontId="9" fillId="6" borderId="35" xfId="0" applyNumberFormat="1" applyFont="1" applyFill="1" applyBorder="1" applyAlignment="1">
      <alignment horizontal="right" vertical="center"/>
    </xf>
    <xf numFmtId="0" fontId="10" fillId="0" borderId="0" xfId="0" applyFont="1" applyAlignment="1">
      <alignment vertical="top" wrapText="1"/>
    </xf>
    <xf numFmtId="164" fontId="4" fillId="4" borderId="36" xfId="0" applyNumberFormat="1" applyFont="1" applyFill="1" applyBorder="1" applyAlignment="1">
      <alignment horizontal="right" vertical="center"/>
    </xf>
    <xf numFmtId="164" fontId="4" fillId="4" borderId="0" xfId="0" applyNumberFormat="1" applyFont="1" applyFill="1" applyAlignment="1">
      <alignment horizontal="right" vertical="center"/>
    </xf>
    <xf numFmtId="164" fontId="4" fillId="4" borderId="0" xfId="0" applyNumberFormat="1" applyFont="1" applyFill="1" applyAlignment="1">
      <alignment vertical="center"/>
    </xf>
    <xf numFmtId="164" fontId="4" fillId="4" borderId="37" xfId="0" applyNumberFormat="1" applyFont="1" applyFill="1" applyBorder="1" applyAlignment="1">
      <alignment vertical="center"/>
    </xf>
    <xf numFmtId="0" fontId="0" fillId="7" borderId="37" xfId="0" applyFill="1" applyBorder="1" applyAlignment="1">
      <alignment vertical="center"/>
    </xf>
    <xf numFmtId="164" fontId="4" fillId="7" borderId="0" xfId="0" applyNumberFormat="1" applyFont="1" applyFill="1" applyAlignment="1">
      <alignment horizontal="right" vertical="center"/>
    </xf>
    <xf numFmtId="10" fontId="4" fillId="4" borderId="36" xfId="0" applyNumberFormat="1" applyFont="1" applyFill="1" applyBorder="1" applyAlignment="1">
      <alignment horizontal="right" vertical="center"/>
    </xf>
    <xf numFmtId="164" fontId="5" fillId="7" borderId="7" xfId="0" applyNumberFormat="1" applyFont="1" applyFill="1" applyBorder="1" applyAlignment="1" applyProtection="1">
      <alignment vertical="center"/>
      <protection locked="0"/>
    </xf>
    <xf numFmtId="164" fontId="5" fillId="7" borderId="8" xfId="0" applyNumberFormat="1" applyFont="1" applyFill="1" applyBorder="1" applyAlignment="1">
      <alignment vertical="center"/>
    </xf>
    <xf numFmtId="164" fontId="4" fillId="7" borderId="20" xfId="0" applyNumberFormat="1" applyFont="1" applyFill="1" applyBorder="1" applyAlignment="1">
      <alignment vertical="center"/>
    </xf>
    <xf numFmtId="164" fontId="4" fillId="7" borderId="21" xfId="0" applyNumberFormat="1" applyFont="1" applyFill="1" applyBorder="1" applyAlignment="1">
      <alignment vertical="center"/>
    </xf>
    <xf numFmtId="164" fontId="4" fillId="4" borderId="20" xfId="0" applyNumberFormat="1" applyFont="1" applyFill="1" applyBorder="1" applyAlignment="1">
      <alignment horizontal="right" vertical="center"/>
    </xf>
    <xf numFmtId="165" fontId="5" fillId="0" borderId="7" xfId="0" applyNumberFormat="1" applyFont="1" applyBorder="1" applyAlignment="1" applyProtection="1">
      <alignment vertical="center"/>
      <protection locked="0"/>
    </xf>
    <xf numFmtId="0" fontId="5" fillId="0" borderId="12" xfId="0" applyFont="1" applyBorder="1" applyAlignment="1" applyProtection="1">
      <alignment horizontal="center" vertical="center"/>
      <protection locked="0"/>
    </xf>
    <xf numFmtId="164" fontId="4" fillId="2" borderId="13" xfId="0" applyNumberFormat="1" applyFont="1" applyFill="1" applyBorder="1" applyAlignment="1">
      <alignment horizontal="right" vertical="center"/>
    </xf>
    <xf numFmtId="164" fontId="4" fillId="2" borderId="14" xfId="0" applyNumberFormat="1" applyFont="1" applyFill="1" applyBorder="1" applyAlignment="1">
      <alignment horizontal="right" vertical="center"/>
    </xf>
    <xf numFmtId="164" fontId="4" fillId="4" borderId="27" xfId="0" applyNumberFormat="1" applyFont="1" applyFill="1" applyBorder="1" applyAlignment="1">
      <alignment horizontal="right" vertical="center"/>
    </xf>
    <xf numFmtId="164" fontId="4" fillId="4" borderId="28" xfId="0" applyNumberFormat="1" applyFont="1" applyFill="1" applyBorder="1" applyAlignment="1">
      <alignment horizontal="right" vertical="center"/>
    </xf>
    <xf numFmtId="164" fontId="4" fillId="4" borderId="29" xfId="0" applyNumberFormat="1" applyFont="1" applyFill="1" applyBorder="1" applyAlignment="1">
      <alignment horizontal="right" vertical="center"/>
    </xf>
    <xf numFmtId="164" fontId="4" fillId="4" borderId="19" xfId="0" applyNumberFormat="1" applyFont="1" applyFill="1" applyBorder="1" applyAlignment="1">
      <alignment horizontal="right" vertical="center"/>
    </xf>
    <xf numFmtId="164" fontId="4" fillId="4" borderId="20" xfId="0" applyNumberFormat="1" applyFont="1" applyFill="1" applyBorder="1" applyAlignment="1">
      <alignment horizontal="right"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164" fontId="4" fillId="0" borderId="7" xfId="0" applyNumberFormat="1" applyFont="1" applyBorder="1" applyAlignment="1" applyProtection="1">
      <alignment horizontal="center" vertical="center"/>
      <protection locked="0"/>
    </xf>
    <xf numFmtId="164" fontId="4" fillId="0" borderId="8" xfId="0" applyNumberFormat="1" applyFont="1" applyBorder="1" applyAlignment="1" applyProtection="1">
      <alignment horizontal="center" vertical="center"/>
      <protection locked="0"/>
    </xf>
    <xf numFmtId="0" fontId="10" fillId="0" borderId="0" xfId="0" applyFont="1" applyAlignment="1">
      <alignment horizontal="left" vertical="top" wrapText="1"/>
    </xf>
    <xf numFmtId="164" fontId="4" fillId="4" borderId="37" xfId="0" applyNumberFormat="1" applyFont="1" applyFill="1" applyBorder="1" applyAlignment="1">
      <alignment horizontal="right" vertical="center"/>
    </xf>
    <xf numFmtId="0" fontId="0" fillId="0" borderId="37" xfId="0" applyBorder="1" applyAlignment="1">
      <alignment horizontal="right" vertical="center"/>
    </xf>
    <xf numFmtId="0" fontId="5" fillId="0" borderId="28" xfId="0" applyFont="1" applyBorder="1" applyAlignment="1">
      <alignment horizontal="left" vertical="center"/>
    </xf>
    <xf numFmtId="0" fontId="5" fillId="0" borderId="7"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34" xfId="0" applyFont="1" applyBorder="1" applyAlignment="1" applyProtection="1">
      <alignment horizontal="center" vertical="center"/>
      <protection locked="0"/>
    </xf>
    <xf numFmtId="164" fontId="5" fillId="0" borderId="9" xfId="0" applyNumberFormat="1" applyFont="1" applyBorder="1" applyAlignment="1" applyProtection="1">
      <alignment horizontal="center" vertical="center"/>
      <protection locked="0"/>
    </xf>
    <xf numFmtId="164" fontId="5" fillId="0" borderId="10" xfId="0" applyNumberFormat="1" applyFont="1" applyBorder="1" applyAlignment="1" applyProtection="1">
      <alignment horizontal="center" vertical="center"/>
      <protection locked="0"/>
    </xf>
    <xf numFmtId="2" fontId="5" fillId="0" borderId="7" xfId="0" applyNumberFormat="1" applyFont="1" applyBorder="1" applyAlignment="1" applyProtection="1">
      <alignment horizontal="center" vertical="center"/>
      <protection locked="0"/>
    </xf>
    <xf numFmtId="2" fontId="5" fillId="0" borderId="8" xfId="0" applyNumberFormat="1" applyFont="1" applyBorder="1" applyAlignment="1" applyProtection="1">
      <alignment horizontal="center" vertical="center"/>
      <protection locked="0"/>
    </xf>
    <xf numFmtId="2" fontId="5" fillId="0" borderId="7" xfId="0" applyNumberFormat="1" applyFont="1" applyBorder="1" applyAlignment="1">
      <alignment horizontal="center" vertical="center"/>
    </xf>
    <xf numFmtId="2" fontId="5" fillId="0" borderId="8" xfId="0" applyNumberFormat="1" applyFont="1" applyBorder="1" applyAlignment="1">
      <alignment horizontal="center" vertical="center"/>
    </xf>
    <xf numFmtId="14" fontId="5" fillId="0" borderId="9" xfId="0" applyNumberFormat="1" applyFont="1" applyBorder="1" applyAlignment="1" applyProtection="1">
      <alignment horizontal="center" vertical="center"/>
      <protection locked="0"/>
    </xf>
    <xf numFmtId="14" fontId="5" fillId="0" borderId="10" xfId="0" applyNumberFormat="1" applyFont="1" applyBorder="1" applyAlignment="1" applyProtection="1">
      <alignment horizontal="center" vertical="center"/>
      <protection locked="0"/>
    </xf>
    <xf numFmtId="0" fontId="13" fillId="0" borderId="0" xfId="0" applyFont="1" applyAlignment="1">
      <alignment horizontal="center" vertical="center"/>
    </xf>
    <xf numFmtId="0" fontId="1" fillId="0" borderId="0" xfId="0" applyFont="1" applyAlignment="1">
      <alignment horizontal="center" vertical="center"/>
    </xf>
    <xf numFmtId="0" fontId="3" fillId="0" borderId="0" xfId="0" applyFont="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4" fillId="2" borderId="24" xfId="0" applyFont="1" applyFill="1" applyBorder="1" applyAlignment="1">
      <alignment horizontal="center" vertical="center"/>
    </xf>
    <xf numFmtId="0" fontId="1" fillId="0" borderId="31" xfId="0" applyFont="1" applyBorder="1" applyAlignment="1" applyProtection="1">
      <alignment horizontal="center" vertical="center"/>
      <protection locked="0"/>
    </xf>
    <xf numFmtId="0" fontId="1" fillId="0" borderId="32"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164" fontId="7" fillId="6" borderId="0" xfId="0" applyNumberFormat="1" applyFont="1" applyFill="1" applyAlignment="1">
      <alignment horizontal="right" vertical="center"/>
    </xf>
    <xf numFmtId="164" fontId="4" fillId="2" borderId="22" xfId="0" applyNumberFormat="1" applyFont="1" applyFill="1" applyBorder="1" applyAlignment="1">
      <alignment horizontal="center" vertical="center"/>
    </xf>
    <xf numFmtId="164" fontId="4" fillId="2" borderId="23" xfId="0" applyNumberFormat="1" applyFont="1" applyFill="1" applyBorder="1" applyAlignment="1">
      <alignment horizontal="center" vertical="center"/>
    </xf>
    <xf numFmtId="164" fontId="4" fillId="2" borderId="24" xfId="0" applyNumberFormat="1" applyFont="1" applyFill="1" applyBorder="1" applyAlignment="1">
      <alignment horizontal="center" vertical="center"/>
    </xf>
    <xf numFmtId="164" fontId="8" fillId="6" borderId="22" xfId="0" applyNumberFormat="1" applyFont="1" applyFill="1" applyBorder="1" applyAlignment="1">
      <alignment horizontal="center" vertical="center"/>
    </xf>
    <xf numFmtId="164" fontId="8" fillId="6" borderId="23" xfId="0" applyNumberFormat="1" applyFont="1" applyFill="1" applyBorder="1" applyAlignment="1">
      <alignment horizontal="center" vertical="center"/>
    </xf>
    <xf numFmtId="164" fontId="8" fillId="6" borderId="30" xfId="0" applyNumberFormat="1" applyFont="1" applyFill="1" applyBorder="1" applyAlignment="1">
      <alignment horizontal="center" vertical="center"/>
    </xf>
    <xf numFmtId="0" fontId="4" fillId="0" borderId="9" xfId="0" applyFont="1" applyBorder="1" applyAlignment="1">
      <alignment horizontal="center" vertical="center"/>
    </xf>
    <xf numFmtId="0" fontId="4" fillId="0" borderId="26" xfId="0" applyFont="1" applyBorder="1" applyAlignment="1">
      <alignment horizontal="center" vertical="center"/>
    </xf>
    <xf numFmtId="0" fontId="4" fillId="0" borderId="10" xfId="0" applyFont="1" applyBorder="1" applyAlignment="1">
      <alignment horizontal="center" vertical="center"/>
    </xf>
    <xf numFmtId="0" fontId="4" fillId="0" borderId="31"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164" fontId="4" fillId="0" borderId="12" xfId="0" applyNumberFormat="1" applyFont="1" applyBorder="1" applyAlignment="1" applyProtection="1">
      <alignment horizontal="center" vertical="center"/>
      <protection locked="0"/>
    </xf>
    <xf numFmtId="164" fontId="4" fillId="0" borderId="15" xfId="0" applyNumberFormat="1" applyFont="1" applyBorder="1" applyAlignment="1" applyProtection="1">
      <alignment horizontal="center" vertical="center"/>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66"/>
  <sheetViews>
    <sheetView tabSelected="1" workbookViewId="0">
      <selection activeCell="C55" sqref="C55"/>
    </sheetView>
  </sheetViews>
  <sheetFormatPr defaultColWidth="9.140625" defaultRowHeight="12.75"/>
  <cols>
    <col min="1" max="1" width="43.7109375" style="1" customWidth="1"/>
    <col min="2" max="2" width="14" style="1" customWidth="1"/>
    <col min="3" max="3" width="19.42578125" style="31" customWidth="1"/>
    <col min="4" max="4" width="40" style="31" customWidth="1"/>
    <col min="5" max="5" width="15.5703125" style="31" customWidth="1"/>
    <col min="6" max="6" width="18.140625" style="31" customWidth="1"/>
    <col min="7" max="16384" width="9.140625" style="1"/>
  </cols>
  <sheetData>
    <row r="1" spans="1:6">
      <c r="A1" s="91" t="s">
        <v>0</v>
      </c>
      <c r="B1" s="92"/>
      <c r="C1" s="92"/>
      <c r="D1" s="92"/>
      <c r="E1" s="92"/>
      <c r="F1" s="92"/>
    </row>
    <row r="2" spans="1:6">
      <c r="A2" s="92"/>
      <c r="B2" s="92"/>
      <c r="C2" s="92"/>
      <c r="D2" s="92"/>
      <c r="E2" s="92"/>
      <c r="F2" s="92"/>
    </row>
    <row r="3" spans="1:6" ht="15.75">
      <c r="A3" s="93" t="s">
        <v>1</v>
      </c>
      <c r="B3" s="93"/>
      <c r="C3" s="93"/>
      <c r="D3" s="93"/>
      <c r="E3" s="93"/>
      <c r="F3" s="93"/>
    </row>
    <row r="4" spans="1:6" ht="12.75" customHeight="1" thickBot="1">
      <c r="A4" s="2"/>
      <c r="B4" s="2"/>
      <c r="C4" s="2"/>
      <c r="D4" s="2"/>
      <c r="E4" s="2"/>
      <c r="F4" s="2"/>
    </row>
    <row r="5" spans="1:6" ht="13.5" customHeight="1" thickBot="1">
      <c r="A5" s="94" t="s">
        <v>2</v>
      </c>
      <c r="B5" s="95"/>
      <c r="C5" s="95"/>
      <c r="D5" s="95"/>
      <c r="E5" s="95"/>
      <c r="F5" s="96"/>
    </row>
    <row r="6" spans="1:6" ht="23.25">
      <c r="A6" s="3" t="s">
        <v>3</v>
      </c>
      <c r="B6" s="97"/>
      <c r="C6" s="98"/>
      <c r="D6" s="98"/>
      <c r="E6" s="98"/>
      <c r="F6" s="99"/>
    </row>
    <row r="7" spans="1:6" ht="15.75">
      <c r="A7" s="4" t="s">
        <v>4</v>
      </c>
      <c r="B7" s="81"/>
      <c r="C7" s="82"/>
      <c r="D7" s="5" t="s">
        <v>5</v>
      </c>
      <c r="E7" s="81"/>
      <c r="F7" s="100"/>
    </row>
    <row r="8" spans="1:6" ht="15.75">
      <c r="A8" s="4" t="s">
        <v>6</v>
      </c>
      <c r="B8" s="81"/>
      <c r="C8" s="82"/>
      <c r="D8" s="5" t="s">
        <v>7</v>
      </c>
      <c r="E8" s="89"/>
      <c r="F8" s="90"/>
    </row>
    <row r="9" spans="1:6" ht="15.75">
      <c r="A9" s="4" t="s">
        <v>8</v>
      </c>
      <c r="B9" s="81"/>
      <c r="C9" s="82"/>
      <c r="D9" s="5" t="s">
        <v>9</v>
      </c>
      <c r="E9" s="83"/>
      <c r="F9" s="84"/>
    </row>
    <row r="10" spans="1:6" ht="15.75">
      <c r="A10" s="4" t="s">
        <v>10</v>
      </c>
      <c r="B10" s="80"/>
      <c r="C10" s="80"/>
      <c r="D10" s="5" t="s">
        <v>11</v>
      </c>
      <c r="E10" s="83"/>
      <c r="F10" s="84"/>
    </row>
    <row r="11" spans="1:6" ht="15.75">
      <c r="A11" s="4" t="s">
        <v>12</v>
      </c>
      <c r="B11" s="80"/>
      <c r="C11" s="80"/>
      <c r="D11" s="5" t="s">
        <v>13</v>
      </c>
      <c r="E11" s="85"/>
      <c r="F11" s="86"/>
    </row>
    <row r="12" spans="1:6" ht="15.75">
      <c r="A12" s="4" t="s">
        <v>14</v>
      </c>
      <c r="B12" s="80"/>
      <c r="C12" s="80"/>
      <c r="D12" s="5" t="s">
        <v>15</v>
      </c>
      <c r="E12" s="87">
        <f>E11/43560</f>
        <v>0</v>
      </c>
      <c r="F12" s="88"/>
    </row>
    <row r="13" spans="1:6" ht="16.5" thickBot="1">
      <c r="A13" s="6" t="s">
        <v>16</v>
      </c>
      <c r="B13" s="60"/>
      <c r="C13" s="60"/>
      <c r="D13" s="61" t="s">
        <v>17</v>
      </c>
      <c r="E13" s="62"/>
      <c r="F13" s="7"/>
    </row>
    <row r="14" spans="1:6" ht="16.5" thickBot="1">
      <c r="A14" s="102" t="s">
        <v>18</v>
      </c>
      <c r="B14" s="103"/>
      <c r="C14" s="103"/>
      <c r="D14" s="103"/>
      <c r="E14" s="103"/>
      <c r="F14" s="104"/>
    </row>
    <row r="15" spans="1:6" ht="15.75" customHeight="1">
      <c r="A15" s="3" t="s">
        <v>19</v>
      </c>
      <c r="B15" s="111"/>
      <c r="C15" s="112"/>
      <c r="D15" s="113"/>
      <c r="E15" s="37" t="s">
        <v>20</v>
      </c>
      <c r="F15" s="30"/>
    </row>
    <row r="16" spans="1:6" ht="15.75" customHeight="1">
      <c r="A16" s="4" t="s">
        <v>21</v>
      </c>
      <c r="B16" s="108"/>
      <c r="C16" s="109"/>
      <c r="D16" s="109"/>
      <c r="E16" s="109"/>
      <c r="F16" s="110"/>
    </row>
    <row r="17" spans="1:8" s="9" customFormat="1" ht="15.75">
      <c r="A17" s="4" t="s">
        <v>22</v>
      </c>
      <c r="B17" s="108"/>
      <c r="C17" s="109"/>
      <c r="D17" s="109"/>
      <c r="E17" s="109"/>
      <c r="F17" s="110"/>
    </row>
    <row r="18" spans="1:8" ht="15.75">
      <c r="A18" s="4" t="s">
        <v>23</v>
      </c>
      <c r="B18" s="108"/>
      <c r="C18" s="114"/>
      <c r="D18" s="5" t="s">
        <v>24</v>
      </c>
      <c r="E18" s="74"/>
      <c r="F18" s="75"/>
    </row>
    <row r="19" spans="1:8" ht="16.5" thickBot="1">
      <c r="A19" s="6" t="s">
        <v>25</v>
      </c>
      <c r="B19" s="115"/>
      <c r="C19" s="116"/>
      <c r="D19" s="38" t="s">
        <v>26</v>
      </c>
      <c r="E19" s="117"/>
      <c r="F19" s="118"/>
    </row>
    <row r="20" spans="1:8" ht="19.5" thickBot="1">
      <c r="A20" s="44" t="s">
        <v>27</v>
      </c>
      <c r="B20" s="39">
        <f>D65</f>
        <v>0</v>
      </c>
      <c r="C20" s="45" t="s">
        <v>28</v>
      </c>
      <c r="D20" s="40">
        <f>E65</f>
        <v>0</v>
      </c>
      <c r="E20" s="41" t="s">
        <v>29</v>
      </c>
      <c r="F20" s="42">
        <f>SUM(D20,B20)</f>
        <v>0</v>
      </c>
    </row>
    <row r="21" spans="1:8" ht="19.5" thickBot="1">
      <c r="A21" s="105" t="s">
        <v>30</v>
      </c>
      <c r="B21" s="106"/>
      <c r="C21" s="107"/>
      <c r="D21" s="43" t="e">
        <f>D20/F20</f>
        <v>#DIV/0!</v>
      </c>
      <c r="E21" s="41"/>
      <c r="F21" s="42"/>
    </row>
    <row r="22" spans="1:8" ht="15.75" customHeight="1">
      <c r="A22" s="76" t="s">
        <v>31</v>
      </c>
      <c r="B22" s="76"/>
      <c r="C22" s="76"/>
      <c r="D22" s="76"/>
      <c r="E22" s="76"/>
      <c r="F22" s="76"/>
      <c r="G22" s="46"/>
      <c r="H22" s="46"/>
    </row>
    <row r="23" spans="1:8" ht="50.25" customHeight="1">
      <c r="A23" s="76"/>
      <c r="B23" s="76"/>
      <c r="C23" s="76"/>
      <c r="D23" s="76"/>
      <c r="E23" s="76"/>
      <c r="F23" s="76"/>
      <c r="G23" s="46"/>
      <c r="H23" s="46"/>
    </row>
    <row r="24" spans="1:8" s="9" customFormat="1" ht="16.5" thickBot="1">
      <c r="A24" s="79" t="s">
        <v>32</v>
      </c>
      <c r="B24" s="79"/>
      <c r="C24" s="79"/>
      <c r="D24" s="79"/>
      <c r="E24" s="79"/>
      <c r="F24" s="79"/>
    </row>
    <row r="25" spans="1:8" ht="16.5" thickBot="1">
      <c r="A25" s="68" t="s">
        <v>33</v>
      </c>
      <c r="B25" s="69"/>
      <c r="C25" s="69"/>
      <c r="D25" s="69"/>
      <c r="E25" s="69"/>
      <c r="F25" s="70"/>
    </row>
    <row r="26" spans="1:8" ht="15.75">
      <c r="A26" s="10" t="s">
        <v>34</v>
      </c>
      <c r="B26" s="11" t="s">
        <v>35</v>
      </c>
      <c r="C26" s="12" t="s">
        <v>36</v>
      </c>
      <c r="D26" s="12" t="s">
        <v>37</v>
      </c>
      <c r="E26" s="12" t="s">
        <v>38</v>
      </c>
      <c r="F26" s="13" t="s">
        <v>29</v>
      </c>
    </row>
    <row r="27" spans="1:8" ht="15.75">
      <c r="A27" s="14" t="s">
        <v>39</v>
      </c>
      <c r="B27" s="15"/>
      <c r="C27" s="16"/>
      <c r="D27" s="16">
        <v>0</v>
      </c>
      <c r="E27" s="54">
        <v>0</v>
      </c>
      <c r="F27" s="55">
        <f>B27*C27</f>
        <v>0</v>
      </c>
    </row>
    <row r="28" spans="1:8" ht="15.75">
      <c r="A28" s="14" t="s">
        <v>40</v>
      </c>
      <c r="B28" s="15"/>
      <c r="C28" s="16"/>
      <c r="D28" s="16">
        <v>0</v>
      </c>
      <c r="E28" s="54">
        <v>0</v>
      </c>
      <c r="F28" s="55">
        <f t="shared" ref="F28" si="0">B28*C28</f>
        <v>0</v>
      </c>
    </row>
    <row r="29" spans="1:8" ht="15.75">
      <c r="A29" s="14" t="s">
        <v>41</v>
      </c>
      <c r="B29" s="15"/>
      <c r="C29" s="16"/>
      <c r="D29" s="16">
        <v>0</v>
      </c>
      <c r="E29" s="54">
        <f t="shared" ref="E29:E32" si="1">F29-D29</f>
        <v>0</v>
      </c>
      <c r="F29" s="55">
        <f t="shared" ref="F29:F32" si="2">B29*C29</f>
        <v>0</v>
      </c>
    </row>
    <row r="30" spans="1:8" ht="15.75">
      <c r="A30" s="14" t="s">
        <v>42</v>
      </c>
      <c r="B30" s="15"/>
      <c r="C30" s="16"/>
      <c r="D30" s="16">
        <v>0</v>
      </c>
      <c r="E30" s="54">
        <f t="shared" si="1"/>
        <v>0</v>
      </c>
      <c r="F30" s="55">
        <f t="shared" si="2"/>
        <v>0</v>
      </c>
    </row>
    <row r="31" spans="1:8" ht="15.75">
      <c r="A31" s="14" t="s">
        <v>43</v>
      </c>
      <c r="B31" s="15"/>
      <c r="C31" s="16"/>
      <c r="D31" s="17" t="s">
        <v>44</v>
      </c>
      <c r="E31" s="54">
        <f>F31</f>
        <v>0</v>
      </c>
      <c r="F31" s="55">
        <f t="shared" si="2"/>
        <v>0</v>
      </c>
    </row>
    <row r="32" spans="1:8" ht="15.75">
      <c r="A32" s="14" t="s">
        <v>45</v>
      </c>
      <c r="B32" s="15"/>
      <c r="C32" s="16"/>
      <c r="D32" s="16">
        <v>0</v>
      </c>
      <c r="E32" s="54">
        <f t="shared" si="1"/>
        <v>0</v>
      </c>
      <c r="F32" s="55">
        <f t="shared" si="2"/>
        <v>0</v>
      </c>
    </row>
    <row r="33" spans="1:6" ht="16.5" thickBot="1">
      <c r="A33" s="66" t="s">
        <v>46</v>
      </c>
      <c r="B33" s="67"/>
      <c r="C33" s="67"/>
      <c r="D33" s="18">
        <f>SUM(D27:D32)</f>
        <v>0</v>
      </c>
      <c r="E33" s="18">
        <f>SUM(E27:E32)</f>
        <v>0</v>
      </c>
      <c r="F33" s="19">
        <f>SUM(F27:F32)</f>
        <v>0</v>
      </c>
    </row>
    <row r="34" spans="1:6" ht="16.5" thickBot="1">
      <c r="A34" s="77" t="s">
        <v>47</v>
      </c>
      <c r="B34" s="78"/>
      <c r="C34" s="47">
        <f>1000*E12</f>
        <v>0</v>
      </c>
      <c r="D34" s="48"/>
      <c r="E34" s="48"/>
      <c r="F34" s="49"/>
    </row>
    <row r="35" spans="1:6" ht="16.5" thickBot="1">
      <c r="A35" s="20"/>
      <c r="B35" s="21"/>
      <c r="C35" s="22"/>
      <c r="D35" s="22"/>
      <c r="E35" s="22"/>
      <c r="F35" s="23"/>
    </row>
    <row r="36" spans="1:6" ht="16.5" thickBot="1">
      <c r="A36" s="68" t="s">
        <v>48</v>
      </c>
      <c r="B36" s="69"/>
      <c r="C36" s="69"/>
      <c r="D36" s="69"/>
      <c r="E36" s="69"/>
      <c r="F36" s="70"/>
    </row>
    <row r="37" spans="1:6" ht="15.75">
      <c r="A37" s="10" t="s">
        <v>34</v>
      </c>
      <c r="B37" s="11" t="s">
        <v>35</v>
      </c>
      <c r="C37" s="12" t="s">
        <v>36</v>
      </c>
      <c r="D37" s="12" t="s">
        <v>37</v>
      </c>
      <c r="E37" s="12" t="s">
        <v>38</v>
      </c>
      <c r="F37" s="13" t="s">
        <v>29</v>
      </c>
    </row>
    <row r="38" spans="1:6" ht="15.75">
      <c r="A38" s="14" t="s">
        <v>49</v>
      </c>
      <c r="B38" s="15"/>
      <c r="C38" s="16"/>
      <c r="D38" s="16">
        <v>0</v>
      </c>
      <c r="E38" s="54">
        <f>F38-D38</f>
        <v>0</v>
      </c>
      <c r="F38" s="55">
        <f t="shared" ref="F38:F41" si="3">B38*C38</f>
        <v>0</v>
      </c>
    </row>
    <row r="39" spans="1:6" ht="15.75">
      <c r="A39" s="14" t="s">
        <v>50</v>
      </c>
      <c r="B39" s="15"/>
      <c r="C39" s="16"/>
      <c r="D39" s="16">
        <v>0</v>
      </c>
      <c r="E39" s="54">
        <f t="shared" ref="E39:E41" si="4">F39-D39</f>
        <v>0</v>
      </c>
      <c r="F39" s="55">
        <f t="shared" si="3"/>
        <v>0</v>
      </c>
    </row>
    <row r="40" spans="1:6" ht="15.75">
      <c r="A40" s="14" t="s">
        <v>51</v>
      </c>
      <c r="B40" s="15"/>
      <c r="C40" s="16"/>
      <c r="D40" s="16">
        <v>0</v>
      </c>
      <c r="E40" s="54">
        <f t="shared" si="4"/>
        <v>0</v>
      </c>
      <c r="F40" s="55">
        <f t="shared" si="3"/>
        <v>0</v>
      </c>
    </row>
    <row r="41" spans="1:6" ht="15.75">
      <c r="A41" s="14" t="s">
        <v>52</v>
      </c>
      <c r="B41" s="15"/>
      <c r="C41" s="16"/>
      <c r="D41" s="16">
        <v>0</v>
      </c>
      <c r="E41" s="54">
        <f t="shared" si="4"/>
        <v>0</v>
      </c>
      <c r="F41" s="55">
        <f t="shared" si="3"/>
        <v>0</v>
      </c>
    </row>
    <row r="42" spans="1:6" ht="16.5" thickBot="1">
      <c r="A42" s="63" t="s">
        <v>53</v>
      </c>
      <c r="B42" s="64"/>
      <c r="C42" s="65"/>
      <c r="D42" s="18">
        <f>SUM(D38:D41)</f>
        <v>0</v>
      </c>
      <c r="E42" s="56">
        <f>SUM(E38:E41)</f>
        <v>0</v>
      </c>
      <c r="F42" s="57">
        <f>SUM(F38:F41)</f>
        <v>0</v>
      </c>
    </row>
    <row r="43" spans="1:6" ht="16.5" thickBot="1">
      <c r="A43" s="50" t="s">
        <v>54</v>
      </c>
      <c r="B43" s="51"/>
      <c r="C43" s="51"/>
      <c r="D43" s="52"/>
      <c r="E43" s="53" t="e">
        <f>D38/D42</f>
        <v>#DIV/0!</v>
      </c>
      <c r="F43" s="49"/>
    </row>
    <row r="44" spans="1:6" ht="16.5" thickBot="1">
      <c r="A44" s="20"/>
      <c r="B44" s="21"/>
      <c r="C44" s="24"/>
      <c r="D44" s="25"/>
      <c r="E44" s="25"/>
      <c r="F44" s="26"/>
    </row>
    <row r="45" spans="1:6" ht="16.5" thickBot="1">
      <c r="A45" s="71" t="s">
        <v>55</v>
      </c>
      <c r="B45" s="72"/>
      <c r="C45" s="72"/>
      <c r="D45" s="72"/>
      <c r="E45" s="72"/>
      <c r="F45" s="73"/>
    </row>
    <row r="46" spans="1:6" ht="15.75">
      <c r="A46" s="10" t="s">
        <v>34</v>
      </c>
      <c r="B46" s="11" t="s">
        <v>35</v>
      </c>
      <c r="C46" s="12" t="s">
        <v>36</v>
      </c>
      <c r="D46" s="12" t="s">
        <v>37</v>
      </c>
      <c r="E46" s="12" t="s">
        <v>38</v>
      </c>
      <c r="F46" s="13" t="s">
        <v>29</v>
      </c>
    </row>
    <row r="47" spans="1:6" ht="15.75">
      <c r="A47" s="14" t="s">
        <v>56</v>
      </c>
      <c r="B47" s="15"/>
      <c r="C47" s="16"/>
      <c r="D47" s="16">
        <v>0</v>
      </c>
      <c r="E47" s="54">
        <f>F47-D47</f>
        <v>0</v>
      </c>
      <c r="F47" s="55">
        <f>B47*C47</f>
        <v>0</v>
      </c>
    </row>
    <row r="48" spans="1:6" ht="15.75">
      <c r="A48" s="14"/>
      <c r="B48" s="15"/>
      <c r="C48" s="16"/>
      <c r="D48" s="16"/>
      <c r="E48" s="54"/>
      <c r="F48" s="55">
        <f>B48*C48</f>
        <v>0</v>
      </c>
    </row>
    <row r="49" spans="1:6" ht="16.5" thickBot="1">
      <c r="A49" s="33"/>
      <c r="B49" s="34"/>
      <c r="C49" s="58" t="s">
        <v>57</v>
      </c>
      <c r="D49" s="18">
        <f>SUM(D47:D48)</f>
        <v>0</v>
      </c>
      <c r="E49" s="18">
        <f>SUM(E47:E48)</f>
        <v>0</v>
      </c>
      <c r="F49" s="19">
        <f>SUM(F47:F48)</f>
        <v>0</v>
      </c>
    </row>
    <row r="50" spans="1:6" ht="16.5" thickBot="1">
      <c r="A50" s="20"/>
      <c r="B50" s="21"/>
      <c r="C50" s="22"/>
      <c r="D50" s="22"/>
      <c r="E50" s="22"/>
      <c r="F50" s="23"/>
    </row>
    <row r="51" spans="1:6" ht="16.5" thickBot="1">
      <c r="A51" s="68" t="s">
        <v>58</v>
      </c>
      <c r="B51" s="69"/>
      <c r="C51" s="69"/>
      <c r="D51" s="69"/>
      <c r="E51" s="69"/>
      <c r="F51" s="70"/>
    </row>
    <row r="52" spans="1:6" ht="15.75">
      <c r="A52" s="10" t="s">
        <v>34</v>
      </c>
      <c r="B52" s="11" t="s">
        <v>35</v>
      </c>
      <c r="C52" s="12" t="s">
        <v>36</v>
      </c>
      <c r="D52" s="12" t="s">
        <v>37</v>
      </c>
      <c r="E52" s="12" t="s">
        <v>38</v>
      </c>
      <c r="F52" s="13" t="s">
        <v>29</v>
      </c>
    </row>
    <row r="53" spans="1:6" ht="15.75">
      <c r="A53" s="14" t="s">
        <v>59</v>
      </c>
      <c r="B53" s="15"/>
      <c r="C53" s="16"/>
      <c r="D53" s="16">
        <v>0</v>
      </c>
      <c r="E53" s="54">
        <f>F53-D53</f>
        <v>0</v>
      </c>
      <c r="F53" s="55">
        <f t="shared" ref="F53:F61" si="5">B53*C53</f>
        <v>0</v>
      </c>
    </row>
    <row r="54" spans="1:6" ht="15.75">
      <c r="A54" s="14" t="s">
        <v>60</v>
      </c>
      <c r="B54" s="15"/>
      <c r="C54" s="16">
        <v>33.11</v>
      </c>
      <c r="D54" s="17" t="s">
        <v>44</v>
      </c>
      <c r="E54" s="54">
        <f>F54</f>
        <v>0</v>
      </c>
      <c r="F54" s="55">
        <f>B54*C54</f>
        <v>0</v>
      </c>
    </row>
    <row r="55" spans="1:6" ht="15.75">
      <c r="A55" s="14" t="s">
        <v>61</v>
      </c>
      <c r="B55" s="15"/>
      <c r="C55" s="16"/>
      <c r="D55" s="16">
        <v>0</v>
      </c>
      <c r="E55" s="54">
        <f t="shared" ref="E54:E62" si="6">F55-D55</f>
        <v>0</v>
      </c>
      <c r="F55" s="55">
        <f t="shared" si="5"/>
        <v>0</v>
      </c>
    </row>
    <row r="56" spans="1:6" ht="15.75">
      <c r="A56" s="32" t="s">
        <v>62</v>
      </c>
      <c r="B56" s="15"/>
      <c r="C56" s="16"/>
      <c r="D56" s="16">
        <v>0</v>
      </c>
      <c r="E56" s="54">
        <f t="shared" si="6"/>
        <v>0</v>
      </c>
      <c r="F56" s="55">
        <f t="shared" si="5"/>
        <v>0</v>
      </c>
    </row>
    <row r="57" spans="1:6" ht="15.75">
      <c r="A57" s="32" t="s">
        <v>62</v>
      </c>
      <c r="B57" s="15"/>
      <c r="C57" s="16"/>
      <c r="D57" s="16">
        <v>0</v>
      </c>
      <c r="E57" s="54">
        <f t="shared" si="6"/>
        <v>0</v>
      </c>
      <c r="F57" s="55">
        <f t="shared" si="5"/>
        <v>0</v>
      </c>
    </row>
    <row r="58" spans="1:6" ht="15.75">
      <c r="A58" s="27" t="s">
        <v>62</v>
      </c>
      <c r="B58" s="15"/>
      <c r="C58" s="16"/>
      <c r="D58" s="16">
        <v>0</v>
      </c>
      <c r="E58" s="54">
        <f t="shared" si="6"/>
        <v>0</v>
      </c>
      <c r="F58" s="55">
        <f t="shared" si="5"/>
        <v>0</v>
      </c>
    </row>
    <row r="59" spans="1:6" ht="15.75">
      <c r="A59" s="14" t="s">
        <v>63</v>
      </c>
      <c r="B59" s="15"/>
      <c r="C59" s="16"/>
      <c r="D59" s="16">
        <v>0</v>
      </c>
      <c r="E59" s="54">
        <f t="shared" si="6"/>
        <v>0</v>
      </c>
      <c r="F59" s="55">
        <f t="shared" si="5"/>
        <v>0</v>
      </c>
    </row>
    <row r="60" spans="1:6" ht="15.75">
      <c r="A60" s="14" t="s">
        <v>64</v>
      </c>
      <c r="B60" s="15"/>
      <c r="C60" s="16"/>
      <c r="D60" s="16">
        <v>0</v>
      </c>
      <c r="E60" s="54">
        <f t="shared" si="6"/>
        <v>0</v>
      </c>
      <c r="F60" s="55">
        <f t="shared" si="5"/>
        <v>0</v>
      </c>
    </row>
    <row r="61" spans="1:6" ht="15.75">
      <c r="A61" s="14" t="s">
        <v>65</v>
      </c>
      <c r="B61" s="15"/>
      <c r="C61" s="59">
        <v>0.72499999999999998</v>
      </c>
      <c r="D61" s="16">
        <v>0</v>
      </c>
      <c r="E61" s="54">
        <f t="shared" si="6"/>
        <v>0</v>
      </c>
      <c r="F61" s="55">
        <f t="shared" si="5"/>
        <v>0</v>
      </c>
    </row>
    <row r="62" spans="1:6" ht="15.75">
      <c r="A62" s="14" t="s">
        <v>66</v>
      </c>
      <c r="B62" s="15"/>
      <c r="C62" s="36"/>
      <c r="D62" s="16">
        <v>0</v>
      </c>
      <c r="E62" s="54">
        <f t="shared" si="6"/>
        <v>0</v>
      </c>
      <c r="F62" s="55">
        <f t="shared" ref="F62" si="7">B62*C62</f>
        <v>0</v>
      </c>
    </row>
    <row r="63" spans="1:6" ht="16.5" thickBot="1">
      <c r="A63" s="63" t="s">
        <v>67</v>
      </c>
      <c r="B63" s="64"/>
      <c r="C63" s="65"/>
      <c r="D63" s="18">
        <f>SUM(D53:D62)</f>
        <v>0</v>
      </c>
      <c r="E63" s="18">
        <f>SUM(E53:E62)</f>
        <v>0</v>
      </c>
      <c r="F63" s="19">
        <f>SUM(F53:F62)</f>
        <v>0</v>
      </c>
    </row>
    <row r="64" spans="1:6" ht="15.75">
      <c r="A64" s="21"/>
      <c r="B64" s="8"/>
      <c r="C64" s="8"/>
      <c r="D64" s="25"/>
      <c r="E64" s="25"/>
      <c r="F64" s="26"/>
    </row>
    <row r="65" spans="1:6" ht="18.75">
      <c r="A65" s="101" t="s">
        <v>27</v>
      </c>
      <c r="B65" s="101"/>
      <c r="C65" s="101"/>
      <c r="D65" s="35">
        <f>SUM(D63,D49,D42,D33)</f>
        <v>0</v>
      </c>
      <c r="E65" s="35">
        <f>SUM(E63,E49,E42,E33)</f>
        <v>0</v>
      </c>
      <c r="F65" s="35">
        <f>SUM(F63,F49,F42,F33)</f>
        <v>0</v>
      </c>
    </row>
    <row r="66" spans="1:6" ht="18.75">
      <c r="A66" s="28"/>
      <c r="B66" s="28"/>
      <c r="C66" s="28"/>
      <c r="D66" s="29"/>
      <c r="E66" s="29"/>
      <c r="F66" s="29"/>
    </row>
  </sheetData>
  <mergeCells count="38">
    <mergeCell ref="A65:C65"/>
    <mergeCell ref="A14:F14"/>
    <mergeCell ref="A21:C21"/>
    <mergeCell ref="B16:F16"/>
    <mergeCell ref="B15:D15"/>
    <mergeCell ref="B17:F17"/>
    <mergeCell ref="B18:C18"/>
    <mergeCell ref="B19:C19"/>
    <mergeCell ref="E19:F19"/>
    <mergeCell ref="B8:C8"/>
    <mergeCell ref="E8:F8"/>
    <mergeCell ref="A1:F2"/>
    <mergeCell ref="A3:F3"/>
    <mergeCell ref="A5:F5"/>
    <mergeCell ref="B6:F6"/>
    <mergeCell ref="B7:C7"/>
    <mergeCell ref="E7:F7"/>
    <mergeCell ref="B12:C12"/>
    <mergeCell ref="B9:C9"/>
    <mergeCell ref="E9:F9"/>
    <mergeCell ref="B10:C10"/>
    <mergeCell ref="E10:F10"/>
    <mergeCell ref="B11:C11"/>
    <mergeCell ref="E11:F11"/>
    <mergeCell ref="E12:F12"/>
    <mergeCell ref="B13:C13"/>
    <mergeCell ref="D13:E13"/>
    <mergeCell ref="A63:C63"/>
    <mergeCell ref="A33:C33"/>
    <mergeCell ref="A36:F36"/>
    <mergeCell ref="A42:C42"/>
    <mergeCell ref="A45:F45"/>
    <mergeCell ref="A51:F51"/>
    <mergeCell ref="E18:F18"/>
    <mergeCell ref="A22:F23"/>
    <mergeCell ref="A25:F25"/>
    <mergeCell ref="A34:B34"/>
    <mergeCell ref="A24:F24"/>
  </mergeCells>
  <pageMargins left="0.7" right="0.7" top="0.75" bottom="0.75" header="0.3" footer="0.3"/>
  <pageSetup scale="6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1358c49-81fb-40e5-8f40-1d286ee76993">
      <Terms xmlns="http://schemas.microsoft.com/office/infopath/2007/PartnerControls"/>
    </lcf76f155ced4ddcb4097134ff3c332f>
    <TaxCatchAll xmlns="ef0ddbfb-531e-4086-a10d-62bace0a6441" xsi:nil="true"/>
    <SharedWithUsers xmlns="ef0ddbfb-531e-4086-a10d-62bace0a6441">
      <UserInfo>
        <DisplayName/>
        <AccountId xsi:nil="true"/>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ADC5AF09A460545A45AD5877420AD7A" ma:contentTypeVersion="16" ma:contentTypeDescription="Create a new document." ma:contentTypeScope="" ma:versionID="4a67b70715669f26200c983084741a8d">
  <xsd:schema xmlns:xsd="http://www.w3.org/2001/XMLSchema" xmlns:xs="http://www.w3.org/2001/XMLSchema" xmlns:p="http://schemas.microsoft.com/office/2006/metadata/properties" xmlns:ns2="b1358c49-81fb-40e5-8f40-1d286ee76993" xmlns:ns3="ef0ddbfb-531e-4086-a10d-62bace0a6441" targetNamespace="http://schemas.microsoft.com/office/2006/metadata/properties" ma:root="true" ma:fieldsID="b4a78b8a711fcec0a9ffabd6088f8871" ns2:_="" ns3:_="">
    <xsd:import namespace="b1358c49-81fb-40e5-8f40-1d286ee76993"/>
    <xsd:import namespace="ef0ddbfb-531e-4086-a10d-62bace0a644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Locatio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358c49-81fb-40e5-8f40-1d286ee7699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009d7f4-fc1a-4648-b88b-6646067932a1" ma:termSetId="09814cd3-568e-fe90-9814-8d621ff8fb84" ma:anchorId="fba54fb3-c3e1-fe81-a776-ca4b69148c4d" ma:open="true" ma:isKeyword="false">
      <xsd:complexType>
        <xsd:sequence>
          <xsd:element ref="pc:Terms" minOccurs="0" maxOccurs="1"/>
        </xsd:sequence>
      </xsd:complexType>
    </xsd:element>
    <xsd:element name="MediaServiceOCR" ma:index="22"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f0ddbfb-531e-4086-a10d-62bace0a644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d38b34e-7eec-4473-81d8-40c68df27e63}" ma:internalName="TaxCatchAll" ma:showField="CatchAllData" ma:web="ef0ddbfb-531e-4086-a10d-62bace0a64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47F1E9E-5EED-4F9E-9074-ADC554F78952}"/>
</file>

<file path=customXml/itemProps2.xml><?xml version="1.0" encoding="utf-8"?>
<ds:datastoreItem xmlns:ds="http://schemas.openxmlformats.org/officeDocument/2006/customXml" ds:itemID="{A75F9B13-F3C3-4D4A-9019-19B64396DACC}"/>
</file>

<file path=customXml/itemProps3.xml><?xml version="1.0" encoding="utf-8"?>
<ds:datastoreItem xmlns:ds="http://schemas.openxmlformats.org/officeDocument/2006/customXml" ds:itemID="{3EA68F69-46DD-48EA-9D89-AB73E23E655B}"/>
</file>

<file path=docProps/app.xml><?xml version="1.0" encoding="utf-8"?>
<Properties xmlns="http://schemas.openxmlformats.org/officeDocument/2006/extended-properties" xmlns:vt="http://schemas.openxmlformats.org/officeDocument/2006/docPropsVTypes">
  <Application>Microsoft Excel Online</Application>
  <Manager/>
  <Company>PHS</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Kenneth Perry</dc:creator>
  <cp:keywords/>
  <dc:description/>
  <cp:lastModifiedBy/>
  <cp:revision/>
  <dcterms:created xsi:type="dcterms:W3CDTF">2017-05-10T17:32:15Z</dcterms:created>
  <dcterms:modified xsi:type="dcterms:W3CDTF">2026-09-02T19:24:57Z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0x0101002ADC5AF09A460545A45AD5877420AD7A</vt:lpwstr>
  </property>
  <property fmtid="{D5CDD505-2E9C-101B-9397-08002B2CF9AE}" pid="3" name="MediaServiceImageTags">
    <vt:lpwstr/>
  </property>
  <property fmtid="{D5CDD505-2E9C-101B-9397-08002B2CF9AE}" pid="4" name="Order">
    <vt:r8>1684600</vt:r8>
  </property>
  <property fmtid="{D5CDD505-2E9C-101B-9397-08002B2CF9AE}" pid="5" name="xd_Signature">
    <vt:bool>false</vt:bool>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ComplianceAssetId">
    <vt:lpwstr/>
  </property>
  <property fmtid="{D5CDD505-2E9C-101B-9397-08002B2CF9AE}" pid="10" name="TemplateUrl">
    <vt:lpwstr/>
  </property>
  <property fmtid="{D5CDD505-2E9C-101B-9397-08002B2CF9AE}" pid="11" name="_ExtendedDescription">
    <vt:lpwstr/>
  </property>
  <property fmtid="{D5CDD505-2E9C-101B-9397-08002B2CF9AE}" pid="12" name="TriggerFlowInfo">
    <vt:lpwstr/>
  </property>
</Properties>
</file>